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QUMON 2024-2025\"/>
    </mc:Choice>
  </mc:AlternateContent>
  <xr:revisionPtr revIDLastSave="0" documentId="13_ncr:1_{8DF0C965-B6F2-409C-8696-D69F2578E4D0}" xr6:coauthVersionLast="47" xr6:coauthVersionMax="47" xr10:uidLastSave="{00000000-0000-0000-0000-000000000000}"/>
  <bookViews>
    <workbookView xWindow="-110" yWindow="-110" windowWidth="19420" windowHeight="10300" xr2:uid="{5563A6B5-AED7-43E6-854C-0F0FFEA944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L14" i="1"/>
  <c r="L13" i="1"/>
  <c r="L12" i="1"/>
  <c r="L11" i="1"/>
  <c r="L10" i="1"/>
  <c r="L9" i="1"/>
  <c r="L8" i="1"/>
  <c r="L7" i="1"/>
  <c r="K14" i="1"/>
  <c r="K13" i="1"/>
  <c r="K7" i="1"/>
  <c r="G14" i="1"/>
  <c r="G13" i="1"/>
  <c r="G11" i="1"/>
  <c r="G10" i="1"/>
  <c r="G9" i="1"/>
  <c r="G8" i="1"/>
  <c r="G7" i="1"/>
  <c r="G15" i="1"/>
  <c r="K12" i="1"/>
  <c r="K11" i="1"/>
  <c r="K10" i="1"/>
  <c r="K9" i="1"/>
  <c r="K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4F1AC142-BCBF-4DD2-B011-6F252DDA45FC}">
      <text>
        <r>
          <rPr>
            <sz val="11"/>
            <color theme="1"/>
            <rFont val="Arial"/>
            <family val="2"/>
          </rPr>
          <t>======
ID#AAAASk0MSak
nabiel    (2021-12-27 10:33:35)
Diisi dengan nama dosen yang ditugaskan menjadi pembimbing utama.</t>
        </r>
      </text>
    </comment>
    <comment ref="L3" authorId="0" shapeId="0" xr:uid="{962EBDA2-8FD4-4E67-8A80-EF9A520788B2}">
      <text>
        <r>
          <rPr>
            <sz val="11"/>
            <color theme="1"/>
            <rFont val="Arial"/>
            <family val="2"/>
          </rPr>
          <t>======
ID#AAAASk0MSac
nabiel    (2021-12-27 10:33:35)
Rata-rata jumlah bimbingan di semua program/semester (kolom 11) = ((kolom 6) + (kolom 10)) / 2</t>
        </r>
      </text>
    </comment>
    <comment ref="D4" authorId="0" shapeId="0" xr:uid="{F11F7DE7-8E9D-4108-AFBD-20035FA418CC}">
      <text>
        <r>
          <rPr>
            <sz val="11"/>
            <color theme="1"/>
            <rFont val="Arial"/>
            <family val="2"/>
          </rPr>
          <t>======
ID#AAAASk0MSfA
nabiel    (2021-12-27 10:33:35)
Diisi dengan data jumlah mahasiswa yang dibimbing pada Program Studi yang Diakreditasi.</t>
        </r>
      </text>
    </comment>
    <comment ref="H4" authorId="0" shapeId="0" xr:uid="{BA203994-2DCF-453D-B312-A782F32780A0}">
      <text>
        <r>
          <rPr>
            <sz val="11"/>
            <color theme="1"/>
            <rFont val="Arial"/>
            <family val="2"/>
          </rPr>
          <t>======
ID#AAAASk0MSaw
nabiel    (2021-12-27 10:33:35)
Diisi dengan data jumlah mahasiswa yang dibimbing pada Program Studi lain di Perguruan Tinggi.</t>
        </r>
      </text>
    </comment>
  </commentList>
</comments>
</file>

<file path=xl/sharedStrings.xml><?xml version="1.0" encoding="utf-8"?>
<sst xmlns="http://schemas.openxmlformats.org/spreadsheetml/2006/main" count="26" uniqueCount="19">
  <si>
    <t>No.</t>
  </si>
  <si>
    <r>
      <rPr>
        <b/>
        <sz val="10"/>
        <color theme="1"/>
        <rFont val="Calibri"/>
        <family val="2"/>
      </rPr>
      <t xml:space="preserve">Nama Dosen </t>
    </r>
    <r>
      <rPr>
        <b/>
        <vertAlign val="superscript"/>
        <sz val="10"/>
        <color theme="1"/>
        <rFont val="Calibri"/>
        <family val="2"/>
      </rPr>
      <t>2)</t>
    </r>
  </si>
  <si>
    <t>Jumlah Mahasiswa yang Dibimbing</t>
  </si>
  <si>
    <r>
      <rPr>
        <b/>
        <sz val="10"/>
        <color theme="1"/>
        <rFont val="Calibri"/>
        <family val="2"/>
      </rPr>
      <t xml:space="preserve">Rata-rata Jumlah Bimbingan di semua Program/ Semester </t>
    </r>
    <r>
      <rPr>
        <b/>
        <vertAlign val="superscript"/>
        <sz val="10"/>
        <color theme="1"/>
        <rFont val="Calibri"/>
        <family val="2"/>
      </rPr>
      <t>5)</t>
    </r>
  </si>
  <si>
    <t>Nomor SK Penugasan Pembimbing</t>
  </si>
  <si>
    <r>
      <rPr>
        <b/>
        <sz val="10"/>
        <color theme="1"/>
        <rFont val="Calibri"/>
        <family val="2"/>
      </rPr>
      <t xml:space="preserve">pada PS yang Diakreditasi </t>
    </r>
    <r>
      <rPr>
        <b/>
        <vertAlign val="superscript"/>
        <sz val="10"/>
        <color theme="1"/>
        <rFont val="Calibri"/>
        <family val="2"/>
      </rPr>
      <t>3)</t>
    </r>
  </si>
  <si>
    <r>
      <rPr>
        <b/>
        <sz val="10"/>
        <color theme="1"/>
        <rFont val="Calibri"/>
        <family val="2"/>
      </rPr>
      <t xml:space="preserve">pada PS Lain di PT </t>
    </r>
    <r>
      <rPr>
        <b/>
        <vertAlign val="superscript"/>
        <sz val="10"/>
        <color theme="1"/>
        <rFont val="Calibri"/>
        <family val="2"/>
      </rPr>
      <t>4)</t>
    </r>
  </si>
  <si>
    <t>TS-2</t>
  </si>
  <si>
    <t>TS-1</t>
  </si>
  <si>
    <t>TS</t>
  </si>
  <si>
    <t>Rata-rata</t>
  </si>
  <si>
    <t>Ir. Emidiana, ST, MT</t>
  </si>
  <si>
    <t>Ir. Abdul Azis, ST, MT</t>
  </si>
  <si>
    <t>Ir. M. Saleh Al Amin, MT, IPM</t>
  </si>
  <si>
    <t>Ir. Nita Nurdiana, ST, MT</t>
  </si>
  <si>
    <t>Ir. Irine Kartika P, ST, MT</t>
  </si>
  <si>
    <t>Dr. Dui Yanto Rahman, SSi, Msi</t>
  </si>
  <si>
    <t>Dr. Rita Sulistyowati, SSi, MSi</t>
  </si>
  <si>
    <t>Perawati, ST,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</si>
</sst>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C2D69B"/>
        <bgColor rgb="FFC2D69B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 wrapText="1"/>
    </xf>
    <xf numFmtId="164" fontId="5" fillId="5" borderId="13" xfId="0" applyNumberFormat="1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12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E705-0E0B-4851-B9A2-8E6008EB72F0}">
  <dimension ref="B3:O15"/>
  <sheetViews>
    <sheetView tabSelected="1" zoomScale="80" zoomScaleNormal="80" workbookViewId="0">
      <selection activeCell="L16" sqref="L16"/>
    </sheetView>
  </sheetViews>
  <sheetFormatPr defaultRowHeight="14.5" x14ac:dyDescent="0.35"/>
  <cols>
    <col min="3" max="3" width="18.1796875" customWidth="1"/>
    <col min="13" max="13" width="28.26953125" customWidth="1"/>
    <col min="14" max="15" width="28.453125" customWidth="1"/>
  </cols>
  <sheetData>
    <row r="3" spans="2:15" x14ac:dyDescent="0.35">
      <c r="B3" s="11" t="s">
        <v>0</v>
      </c>
      <c r="C3" s="11" t="s">
        <v>1</v>
      </c>
      <c r="D3" s="14" t="s">
        <v>2</v>
      </c>
      <c r="E3" s="15"/>
      <c r="F3" s="15"/>
      <c r="G3" s="15"/>
      <c r="H3" s="15"/>
      <c r="I3" s="15"/>
      <c r="J3" s="15"/>
      <c r="K3" s="16"/>
      <c r="L3" s="11" t="s">
        <v>3</v>
      </c>
      <c r="M3" s="17" t="s">
        <v>4</v>
      </c>
      <c r="N3" s="18"/>
      <c r="O3" s="19"/>
    </row>
    <row r="4" spans="2:15" x14ac:dyDescent="0.35">
      <c r="B4" s="12"/>
      <c r="C4" s="12"/>
      <c r="D4" s="14" t="s">
        <v>5</v>
      </c>
      <c r="E4" s="15"/>
      <c r="F4" s="15"/>
      <c r="G4" s="16"/>
      <c r="H4" s="14" t="s">
        <v>6</v>
      </c>
      <c r="I4" s="15"/>
      <c r="J4" s="15"/>
      <c r="K4" s="16"/>
      <c r="L4" s="12"/>
      <c r="M4" s="20"/>
      <c r="N4" s="21"/>
      <c r="O4" s="22"/>
    </row>
    <row r="5" spans="2:15" ht="19.5" customHeight="1" x14ac:dyDescent="0.35">
      <c r="B5" s="13"/>
      <c r="C5" s="13"/>
      <c r="D5" s="1" t="s">
        <v>7</v>
      </c>
      <c r="E5" s="1" t="s">
        <v>8</v>
      </c>
      <c r="F5" s="1" t="s">
        <v>9</v>
      </c>
      <c r="G5" s="1" t="s">
        <v>10</v>
      </c>
      <c r="H5" s="1" t="s">
        <v>7</v>
      </c>
      <c r="I5" s="1" t="s">
        <v>8</v>
      </c>
      <c r="J5" s="1" t="s">
        <v>9</v>
      </c>
      <c r="K5" s="1" t="s">
        <v>10</v>
      </c>
      <c r="L5" s="13"/>
      <c r="M5" s="1" t="s">
        <v>7</v>
      </c>
      <c r="N5" s="1" t="s">
        <v>8</v>
      </c>
      <c r="O5" s="1" t="s">
        <v>9</v>
      </c>
    </row>
    <row r="6" spans="2:15" x14ac:dyDescent="0.35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3">
        <v>12</v>
      </c>
      <c r="N6" s="3">
        <v>13</v>
      </c>
      <c r="O6" s="3">
        <v>14</v>
      </c>
    </row>
    <row r="7" spans="2:15" x14ac:dyDescent="0.35">
      <c r="B7" s="4">
        <v>1</v>
      </c>
      <c r="C7" s="5" t="s">
        <v>11</v>
      </c>
      <c r="D7" s="6">
        <v>2</v>
      </c>
      <c r="E7" s="6">
        <v>6</v>
      </c>
      <c r="F7" s="6">
        <v>3</v>
      </c>
      <c r="G7" s="7">
        <f>AVERAGE(D7:F7)</f>
        <v>3.6666666666666665</v>
      </c>
      <c r="H7" s="6">
        <v>0</v>
      </c>
      <c r="I7" s="6">
        <v>0</v>
      </c>
      <c r="J7" s="6">
        <v>0</v>
      </c>
      <c r="K7" s="7">
        <f>AVERAGE(H7:J7)</f>
        <v>0</v>
      </c>
      <c r="L7" s="8">
        <f>(K7+G7)/2</f>
        <v>1.8333333333333333</v>
      </c>
      <c r="M7" s="9"/>
      <c r="N7" s="9"/>
      <c r="O7" s="9"/>
    </row>
    <row r="8" spans="2:15" x14ac:dyDescent="0.35">
      <c r="B8" s="4">
        <v>2</v>
      </c>
      <c r="C8" s="5" t="s">
        <v>12</v>
      </c>
      <c r="D8" s="6">
        <v>5</v>
      </c>
      <c r="E8" s="6">
        <v>7</v>
      </c>
      <c r="F8" s="6">
        <v>5</v>
      </c>
      <c r="G8" s="7">
        <f t="shared" ref="G8:G14" si="0">AVERAGE(D8:F8)</f>
        <v>5.666666666666667</v>
      </c>
      <c r="H8" s="6">
        <v>0</v>
      </c>
      <c r="I8" s="6">
        <v>0</v>
      </c>
      <c r="J8" s="6">
        <v>0</v>
      </c>
      <c r="K8" s="7">
        <f t="shared" ref="K8:K15" si="1">IF(OR(ISBLANK(H8),ISBLANK(I8),ISBLANK(J8)),0,(H8+I8+J8)/3)</f>
        <v>0</v>
      </c>
      <c r="L8" s="8">
        <f t="shared" ref="L8:L14" si="2">(K8+G8)/2</f>
        <v>2.8333333333333335</v>
      </c>
      <c r="M8" s="9"/>
      <c r="N8" s="9"/>
      <c r="O8" s="9"/>
    </row>
    <row r="9" spans="2:15" ht="26" x14ac:dyDescent="0.35">
      <c r="B9" s="4">
        <v>3</v>
      </c>
      <c r="C9" s="5" t="s">
        <v>13</v>
      </c>
      <c r="D9" s="6">
        <v>4</v>
      </c>
      <c r="E9" s="6">
        <v>6</v>
      </c>
      <c r="F9" s="6">
        <v>3</v>
      </c>
      <c r="G9" s="7">
        <f t="shared" si="0"/>
        <v>4.333333333333333</v>
      </c>
      <c r="H9" s="6">
        <v>0</v>
      </c>
      <c r="I9" s="6">
        <v>0</v>
      </c>
      <c r="J9" s="6">
        <v>0</v>
      </c>
      <c r="K9" s="7">
        <f t="shared" si="1"/>
        <v>0</v>
      </c>
      <c r="L9" s="8">
        <f t="shared" si="2"/>
        <v>2.1666666666666665</v>
      </c>
      <c r="M9" s="9"/>
      <c r="N9" s="9"/>
      <c r="O9" s="9"/>
    </row>
    <row r="10" spans="2:15" ht="26" x14ac:dyDescent="0.35">
      <c r="B10" s="4">
        <v>4</v>
      </c>
      <c r="C10" s="5" t="s">
        <v>14</v>
      </c>
      <c r="D10" s="6">
        <v>3</v>
      </c>
      <c r="E10" s="6">
        <v>3</v>
      </c>
      <c r="F10" s="6">
        <v>2</v>
      </c>
      <c r="G10" s="7">
        <f t="shared" si="0"/>
        <v>2.6666666666666665</v>
      </c>
      <c r="H10" s="6">
        <v>0</v>
      </c>
      <c r="I10" s="6">
        <v>0</v>
      </c>
      <c r="J10" s="6">
        <v>0</v>
      </c>
      <c r="K10" s="7">
        <f t="shared" si="1"/>
        <v>0</v>
      </c>
      <c r="L10" s="8">
        <f t="shared" si="2"/>
        <v>1.3333333333333333</v>
      </c>
      <c r="M10" s="9"/>
      <c r="N10" s="9"/>
      <c r="O10" s="9"/>
    </row>
    <row r="11" spans="2:15" ht="26" x14ac:dyDescent="0.35">
      <c r="B11" s="4">
        <v>5</v>
      </c>
      <c r="C11" s="5" t="s">
        <v>15</v>
      </c>
      <c r="D11" s="6">
        <v>0</v>
      </c>
      <c r="E11" s="6">
        <v>1</v>
      </c>
      <c r="F11" s="6">
        <v>0</v>
      </c>
      <c r="G11" s="7">
        <f t="shared" si="0"/>
        <v>0.33333333333333331</v>
      </c>
      <c r="H11" s="6">
        <v>0</v>
      </c>
      <c r="I11" s="6">
        <v>0</v>
      </c>
      <c r="J11" s="6">
        <v>0</v>
      </c>
      <c r="K11" s="7">
        <f t="shared" si="1"/>
        <v>0</v>
      </c>
      <c r="L11" s="8">
        <f t="shared" si="2"/>
        <v>0.16666666666666666</v>
      </c>
      <c r="M11" s="9"/>
      <c r="N11" s="9"/>
      <c r="O11" s="9"/>
    </row>
    <row r="12" spans="2:15" x14ac:dyDescent="0.35">
      <c r="B12" s="4">
        <v>6</v>
      </c>
      <c r="C12" s="5" t="s">
        <v>18</v>
      </c>
      <c r="D12" s="6"/>
      <c r="E12" s="6"/>
      <c r="F12" s="6"/>
      <c r="G12" s="7">
        <v>0</v>
      </c>
      <c r="H12" s="6">
        <v>0</v>
      </c>
      <c r="I12" s="6">
        <v>0</v>
      </c>
      <c r="J12" s="6">
        <v>0</v>
      </c>
      <c r="K12" s="7">
        <f t="shared" si="1"/>
        <v>0</v>
      </c>
      <c r="L12" s="8">
        <f t="shared" si="2"/>
        <v>0</v>
      </c>
      <c r="M12" s="9"/>
      <c r="N12" s="9"/>
      <c r="O12" s="9"/>
    </row>
    <row r="13" spans="2:15" ht="26" x14ac:dyDescent="0.35">
      <c r="B13" s="4">
        <v>7</v>
      </c>
      <c r="C13" s="5" t="s">
        <v>16</v>
      </c>
      <c r="D13" s="6">
        <v>0</v>
      </c>
      <c r="E13" s="6">
        <v>1</v>
      </c>
      <c r="F13" s="6">
        <v>0</v>
      </c>
      <c r="G13" s="7">
        <f t="shared" si="0"/>
        <v>0.33333333333333331</v>
      </c>
      <c r="H13" s="6">
        <v>0</v>
      </c>
      <c r="I13" s="6">
        <v>0</v>
      </c>
      <c r="J13" s="6">
        <v>10</v>
      </c>
      <c r="K13" s="7">
        <f>AVERAGE(H13:J13)</f>
        <v>3.3333333333333335</v>
      </c>
      <c r="L13" s="8">
        <f t="shared" si="2"/>
        <v>1.8333333333333335</v>
      </c>
      <c r="M13" s="9"/>
      <c r="N13" s="10"/>
      <c r="O13" s="9"/>
    </row>
    <row r="14" spans="2:15" ht="26" x14ac:dyDescent="0.35">
      <c r="B14" s="4">
        <v>8</v>
      </c>
      <c r="C14" s="5" t="s">
        <v>17</v>
      </c>
      <c r="D14" s="6"/>
      <c r="E14" s="6">
        <v>1</v>
      </c>
      <c r="F14" s="6">
        <v>0</v>
      </c>
      <c r="G14" s="7">
        <f t="shared" si="0"/>
        <v>0.5</v>
      </c>
      <c r="H14" s="6">
        <v>0</v>
      </c>
      <c r="I14" s="6">
        <v>0</v>
      </c>
      <c r="J14" s="6">
        <v>5</v>
      </c>
      <c r="K14" s="7">
        <f>AVERAGE(H14:J14)</f>
        <v>1.6666666666666667</v>
      </c>
      <c r="L14" s="8">
        <f t="shared" si="2"/>
        <v>1.0833333333333335</v>
      </c>
      <c r="M14" s="9"/>
      <c r="N14" s="10"/>
      <c r="O14" s="10"/>
    </row>
    <row r="15" spans="2:15" x14ac:dyDescent="0.35">
      <c r="B15" s="4">
        <v>9</v>
      </c>
      <c r="C15" s="5"/>
      <c r="D15" s="6"/>
      <c r="E15" s="6"/>
      <c r="F15" s="6"/>
      <c r="G15" s="7" t="str">
        <f t="shared" ref="G15" si="3">IF(OR(ISBLANK(D15),ISBLANK(E15),ISBLANK(F15)),"",(D15+E15+F15)/3)</f>
        <v/>
      </c>
      <c r="H15" s="6"/>
      <c r="I15" s="6"/>
      <c r="J15" s="6"/>
      <c r="K15" s="7"/>
      <c r="L15" s="8">
        <f>AVERAGE(L7:L14)</f>
        <v>1.4062500000000002</v>
      </c>
      <c r="M15" s="9"/>
      <c r="N15" s="9"/>
      <c r="O15" s="9"/>
    </row>
  </sheetData>
  <protectedRanges>
    <protectedRange sqref="M7:O15 C7:F15 H7:J15" name="Tabel 3a2_2"/>
  </protectedRanges>
  <mergeCells count="7">
    <mergeCell ref="B3:B5"/>
    <mergeCell ref="C3:C5"/>
    <mergeCell ref="D3:K3"/>
    <mergeCell ref="L3:L5"/>
    <mergeCell ref="M3:O4"/>
    <mergeCell ref="D4:G4"/>
    <mergeCell ref="H4:K4"/>
  </mergeCells>
  <dataValidations count="1">
    <dataValidation type="decimal" operator="greaterThanOrEqual" allowBlank="1" showDropDown="1" showInputMessage="1" showErrorMessage="1" prompt="Data harus diisi dalam bentuk angka" sqref="D7:F15 H7:J15" xr:uid="{294A9E85-C405-40AC-8337-174BB3C1A09D}">
      <formula1>0</formula1>
    </dataValidation>
  </dataValidations>
  <pageMargins left="0.7" right="0.7" top="0.75" bottom="0.75" header="0.3" footer="0.3"/>
  <pageSetup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2025-11-13T03:17:03Z</dcterms:created>
  <dcterms:modified xsi:type="dcterms:W3CDTF">2025-11-15T03:58:52Z</dcterms:modified>
</cp:coreProperties>
</file>