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4915" windowHeight="12345"/>
  </bookViews>
  <sheets>
    <sheet name="5.1.2.2" sheetId="1" r:id="rId1"/>
  </sheets>
  <calcPr calcId="144525"/>
</workbook>
</file>

<file path=xl/calcChain.xml><?xml version="1.0" encoding="utf-8"?>
<calcChain xmlns="http://schemas.openxmlformats.org/spreadsheetml/2006/main">
  <c r="D7" i="1" l="1"/>
  <c r="F7" i="1" s="1"/>
  <c r="F15" i="1" s="1"/>
  <c r="F8" i="1"/>
  <c r="F9" i="1"/>
  <c r="F10" i="1"/>
  <c r="F11" i="1"/>
  <c r="F12" i="1"/>
  <c r="F13" i="1"/>
  <c r="F14" i="1"/>
  <c r="C15" i="1"/>
  <c r="E15" i="1"/>
  <c r="D15" i="1" l="1"/>
</calcChain>
</file>

<file path=xl/sharedStrings.xml><?xml version="1.0" encoding="utf-8"?>
<sst xmlns="http://schemas.openxmlformats.org/spreadsheetml/2006/main" count="18" uniqueCount="18">
  <si>
    <t>Total</t>
  </si>
  <si>
    <t>Investasi sarana pendidikan</t>
  </si>
  <si>
    <t>Investasi prasarana pendidikan</t>
  </si>
  <si>
    <t>Biaya investasi sumber daya manusia (SDM)</t>
  </si>
  <si>
    <t>Biaya kegiatan kemahasiswaan</t>
  </si>
  <si>
    <t>Biaya kegiatan publikasi</t>
  </si>
  <si>
    <t>Biaya kegiataan pengabdian kepada masyarakat</t>
  </si>
  <si>
    <t>Biaya kegiatan penelitian</t>
  </si>
  <si>
    <t>Biaya operasional pendidikan</t>
  </si>
  <si>
    <t>Rata-Rata</t>
  </si>
  <si>
    <t>TS</t>
  </si>
  <si>
    <t>TS-1</t>
  </si>
  <si>
    <t>TS-2</t>
  </si>
  <si>
    <t>Jumlah Dana (dalam jutaan)</t>
  </si>
  <si>
    <t>Jenis Penggunaan</t>
  </si>
  <si>
    <t>No</t>
  </si>
  <si>
    <t>&lt;&lt;&lt; DAFTAR TABEL</t>
  </si>
  <si>
    <t>Tabel 5.1.2.2 Penggunaan 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</si>
</sst>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1" fillId="0" borderId="0"/>
    <xf numFmtId="0" fontId="1" fillId="0" borderId="0"/>
  </cellStyleXfs>
  <cellXfs count="19">
    <xf numFmtId="0" fontId="0" fillId="0" borderId="0" xfId="0"/>
    <xf numFmtId="3" fontId="0" fillId="2" borderId="1" xfId="0" applyNumberFormat="1" applyFill="1" applyBorder="1"/>
    <xf numFmtId="3" fontId="0" fillId="2" borderId="1" xfId="0" applyNumberFormat="1" applyFill="1" applyBorder="1" applyAlignment="1">
      <alignment horizontal="righ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4" fontId="0" fillId="3" borderId="1" xfId="0" applyNumberFormat="1" applyFill="1" applyBorder="1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4" fillId="6" borderId="1" xfId="1" applyFont="1" applyFill="1" applyBorder="1"/>
    <xf numFmtId="0" fontId="2" fillId="0" borderId="0" xfId="0" applyFont="1"/>
    <xf numFmtId="0" fontId="2" fillId="0" borderId="1" xfId="0" applyFont="1" applyBorder="1"/>
    <xf numFmtId="4" fontId="2" fillId="3" borderId="1" xfId="0" applyNumberFormat="1" applyFont="1" applyFill="1" applyBorder="1" applyAlignment="1">
      <alignment horizontal="right"/>
    </xf>
  </cellXfs>
  <cellStyles count="4">
    <cellStyle name="Hyperlink" xfId="1" builtinId="8"/>
    <cellStyle name="Normal" xfId="0" builtinId="0"/>
    <cellStyle name="Normal 2" xfId="2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zoomScale="106" zoomScaleNormal="106" workbookViewId="0">
      <selection activeCell="B9" sqref="B9"/>
    </sheetView>
  </sheetViews>
  <sheetFormatPr defaultRowHeight="15" x14ac:dyDescent="0.25"/>
  <cols>
    <col min="2" max="2" width="40.5703125" bestFit="1" customWidth="1"/>
    <col min="3" max="6" width="25.7109375" customWidth="1"/>
    <col min="7" max="7" width="16.85546875" bestFit="1" customWidth="1"/>
  </cols>
  <sheetData>
    <row r="1" spans="1:7" x14ac:dyDescent="0.25">
      <c r="A1" s="16" t="s">
        <v>17</v>
      </c>
      <c r="G1" s="15" t="s">
        <v>16</v>
      </c>
    </row>
    <row r="4" spans="1:7" x14ac:dyDescent="0.25">
      <c r="A4" s="14" t="s">
        <v>15</v>
      </c>
      <c r="B4" s="14" t="s">
        <v>14</v>
      </c>
      <c r="C4" s="13" t="s">
        <v>13</v>
      </c>
      <c r="D4" s="12"/>
      <c r="E4" s="12"/>
      <c r="F4" s="11"/>
    </row>
    <row r="5" spans="1:7" x14ac:dyDescent="0.25">
      <c r="A5" s="10"/>
      <c r="B5" s="10"/>
      <c r="C5" s="9" t="s">
        <v>12</v>
      </c>
      <c r="D5" s="9" t="s">
        <v>11</v>
      </c>
      <c r="E5" s="9" t="s">
        <v>10</v>
      </c>
      <c r="F5" s="9" t="s">
        <v>9</v>
      </c>
    </row>
    <row r="6" spans="1:7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</row>
    <row r="7" spans="1:7" x14ac:dyDescent="0.25">
      <c r="A7" s="7">
        <v>1</v>
      </c>
      <c r="B7" s="6" t="s">
        <v>8</v>
      </c>
      <c r="C7" s="5">
        <v>9509</v>
      </c>
      <c r="D7" s="5">
        <f>18.5*400</f>
        <v>7400</v>
      </c>
      <c r="E7" s="5">
        <v>6715.5</v>
      </c>
      <c r="F7" s="1">
        <f>(C7+D7+E7)/3</f>
        <v>7874.833333333333</v>
      </c>
    </row>
    <row r="8" spans="1:7" x14ac:dyDescent="0.25">
      <c r="A8" s="7">
        <v>2</v>
      </c>
      <c r="B8" s="17" t="s">
        <v>7</v>
      </c>
      <c r="C8" s="18">
        <v>171</v>
      </c>
      <c r="D8" s="5">
        <v>245</v>
      </c>
      <c r="E8" s="5">
        <v>248</v>
      </c>
      <c r="F8" s="1">
        <f>(C8+D8+E8)/3</f>
        <v>221.33333333333334</v>
      </c>
    </row>
    <row r="9" spans="1:7" x14ac:dyDescent="0.25">
      <c r="A9" s="7">
        <v>3</v>
      </c>
      <c r="B9" s="17" t="s">
        <v>6</v>
      </c>
      <c r="C9" s="5">
        <v>116.35</v>
      </c>
      <c r="D9" s="5">
        <v>96</v>
      </c>
      <c r="E9" s="5">
        <v>104.65</v>
      </c>
      <c r="F9" s="1">
        <f>(C9+D9+E9)/3</f>
        <v>105.66666666666667</v>
      </c>
    </row>
    <row r="10" spans="1:7" x14ac:dyDescent="0.25">
      <c r="A10" s="7">
        <v>4</v>
      </c>
      <c r="B10" s="17" t="s">
        <v>5</v>
      </c>
      <c r="C10" s="5">
        <v>58.5</v>
      </c>
      <c r="D10" s="5">
        <v>78</v>
      </c>
      <c r="E10" s="5">
        <v>91</v>
      </c>
      <c r="F10" s="1">
        <f>(C10+D10+E10)/3</f>
        <v>75.833333333333329</v>
      </c>
    </row>
    <row r="11" spans="1:7" x14ac:dyDescent="0.25">
      <c r="A11" s="7">
        <v>5</v>
      </c>
      <c r="B11" s="6" t="s">
        <v>4</v>
      </c>
      <c r="C11" s="5">
        <v>57</v>
      </c>
      <c r="D11" s="5">
        <v>54.25</v>
      </c>
      <c r="E11" s="5">
        <v>52</v>
      </c>
      <c r="F11" s="1">
        <f>(C11+D11+E11)/3</f>
        <v>54.416666666666664</v>
      </c>
    </row>
    <row r="12" spans="1:7" x14ac:dyDescent="0.25">
      <c r="A12" s="7">
        <v>6</v>
      </c>
      <c r="B12" s="6" t="s">
        <v>3</v>
      </c>
      <c r="C12" s="5">
        <v>552.5</v>
      </c>
      <c r="D12" s="5">
        <v>646.29</v>
      </c>
      <c r="E12" s="5">
        <v>657</v>
      </c>
      <c r="F12" s="1">
        <f>(C12+D12+E12)/3</f>
        <v>618.59666666666669</v>
      </c>
    </row>
    <row r="13" spans="1:7" x14ac:dyDescent="0.25">
      <c r="A13" s="7">
        <v>7</v>
      </c>
      <c r="B13" s="6" t="s">
        <v>2</v>
      </c>
      <c r="C13" s="5">
        <v>802.83576000000005</v>
      </c>
      <c r="D13" s="5">
        <v>1075.3576</v>
      </c>
      <c r="E13" s="5">
        <v>1155.3576</v>
      </c>
      <c r="F13" s="1">
        <f>(C13+D13+E13)/3</f>
        <v>1011.1836533333335</v>
      </c>
    </row>
    <row r="14" spans="1:7" x14ac:dyDescent="0.25">
      <c r="A14" s="7">
        <v>8</v>
      </c>
      <c r="B14" s="6" t="s">
        <v>1</v>
      </c>
      <c r="C14" s="5">
        <v>1075</v>
      </c>
      <c r="D14" s="5">
        <v>1155.0999999999999</v>
      </c>
      <c r="E14" s="5">
        <v>2044.0958479999999</v>
      </c>
      <c r="F14" s="1">
        <f>(C14+D14+E14)/3</f>
        <v>1424.7319493333332</v>
      </c>
    </row>
    <row r="15" spans="1:7" x14ac:dyDescent="0.25">
      <c r="A15" s="4" t="s">
        <v>0</v>
      </c>
      <c r="B15" s="3"/>
      <c r="C15" s="2">
        <f>SUM(C7:C14)</f>
        <v>12342.18576</v>
      </c>
      <c r="D15" s="2">
        <f>SUM(D7:D14)</f>
        <v>10749.997600000001</v>
      </c>
      <c r="E15" s="2">
        <f>SUM(E7:E14)</f>
        <v>11067.603447999998</v>
      </c>
      <c r="F15" s="1">
        <f>SUM(F7:F14)</f>
        <v>11386.595602666664</v>
      </c>
    </row>
  </sheetData>
  <mergeCells count="4">
    <mergeCell ref="A4:A5"/>
    <mergeCell ref="B4:B5"/>
    <mergeCell ref="C4:F4"/>
    <mergeCell ref="A15:B15"/>
  </mergeCells>
  <hyperlinks>
    <hyperlink ref="G1" location="'Daftar Tabel'!A1" display="&lt;&lt;&lt; Daftar Tabel"/>
  </hyperlink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5.1.2.2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cp:lastPrinted>2025-06-02T04:30:01Z</cp:lastPrinted>
  <dcterms:created xsi:type="dcterms:W3CDTF">2025-06-02T04:29:21Z</dcterms:created>
  <dcterms:modified xsi:type="dcterms:W3CDTF">2025-06-02T05:33:41Z</dcterms:modified>
</cp:coreProperties>
</file>